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9010" windowHeight="11895"/>
  </bookViews>
  <sheets>
    <sheet name="2023-10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" l="1"/>
  <c r="H29" i="3"/>
  <c r="H17" i="3"/>
  <c r="H13" i="3"/>
  <c r="D25" i="3"/>
  <c r="C25" i="3"/>
</calcChain>
</file>

<file path=xl/sharedStrings.xml><?xml version="1.0" encoding="utf-8"?>
<sst xmlns="http://schemas.openxmlformats.org/spreadsheetml/2006/main" count="67" uniqueCount="65">
  <si>
    <t>꼬미시움</t>
    <phoneticPr fontId="1" type="noConversion"/>
  </si>
  <si>
    <t>선교비</t>
    <phoneticPr fontId="1" type="noConversion"/>
  </si>
  <si>
    <t>기사교육</t>
    <phoneticPr fontId="1" type="noConversion"/>
  </si>
  <si>
    <t>레지오교육(전신자)</t>
    <phoneticPr fontId="1" type="noConversion"/>
  </si>
  <si>
    <t>단장 연수</t>
    <phoneticPr fontId="1" type="noConversion"/>
  </si>
  <si>
    <t>간부단원피정</t>
    <phoneticPr fontId="1" type="noConversion"/>
  </si>
  <si>
    <t>간부교육비 및 식대</t>
  </si>
  <si>
    <t>아치에스</t>
    <phoneticPr fontId="1" type="noConversion"/>
  </si>
  <si>
    <t>연차총친목회</t>
  </si>
  <si>
    <t>하계수련회비(교통비포함)</t>
  </si>
  <si>
    <t>종합보고서인쇄</t>
  </si>
  <si>
    <t>Pr 창단및활동지원비</t>
  </si>
  <si>
    <t>회의비(간식)</t>
  </si>
  <si>
    <t>기타잡비(교통비,택배비)</t>
    <phoneticPr fontId="1" type="noConversion"/>
  </si>
  <si>
    <t>성경 완독 상품권</t>
  </si>
  <si>
    <t>미사 예물</t>
    <phoneticPr fontId="1" type="noConversion"/>
  </si>
  <si>
    <t>교육강의비 및 연수비</t>
  </si>
  <si>
    <t>평화의 모후</t>
    <phoneticPr fontId="1" type="noConversion"/>
  </si>
  <si>
    <t>하늘의 문</t>
    <phoneticPr fontId="1" type="noConversion"/>
  </si>
  <si>
    <t>사랑하올 어머니</t>
    <phoneticPr fontId="1" type="noConversion"/>
  </si>
  <si>
    <t>사도들의 모후</t>
  </si>
  <si>
    <t>증거자들의 모후</t>
    <phoneticPr fontId="1" type="noConversion"/>
  </si>
  <si>
    <t>죄인의 의탁</t>
    <phoneticPr fontId="1" type="noConversion"/>
  </si>
  <si>
    <t>상아보탑</t>
  </si>
  <si>
    <t>샛 별</t>
  </si>
  <si>
    <t>황금궁전</t>
  </si>
  <si>
    <t>상지의 옥좌</t>
  </si>
  <si>
    <t>가정의 모후</t>
    <phoneticPr fontId="1" type="noConversion"/>
  </si>
  <si>
    <t>순교자들의 모후</t>
  </si>
  <si>
    <t>사랑의 모후</t>
    <phoneticPr fontId="1" type="noConversion"/>
  </si>
  <si>
    <t>자비의 모후</t>
  </si>
  <si>
    <t>정의의 거울</t>
  </si>
  <si>
    <t>의
연
금</t>
    <phoneticPr fontId="1" type="noConversion"/>
  </si>
  <si>
    <t>교
육
비</t>
    <phoneticPr fontId="1" type="noConversion"/>
  </si>
  <si>
    <t>행
사
비</t>
    <phoneticPr fontId="1" type="noConversion"/>
  </si>
  <si>
    <t>쁘
레
시
디
움
의
연
금</t>
    <phoneticPr fontId="1" type="noConversion"/>
  </si>
  <si>
    <t>관
리
운
영
비</t>
    <phoneticPr fontId="1" type="noConversion"/>
  </si>
  <si>
    <t>신비로운 장미</t>
    <phoneticPr fontId="1" type="noConversion"/>
  </si>
  <si>
    <t>기타물품구입(사무용품외)</t>
    <phoneticPr fontId="1" type="noConversion"/>
  </si>
  <si>
    <t>꽃대(9월)</t>
    <phoneticPr fontId="1" type="noConversion"/>
  </si>
  <si>
    <t>소      계</t>
    <phoneticPr fontId="1" type="noConversion"/>
  </si>
  <si>
    <t>호도반납</t>
    <phoneticPr fontId="1" type="noConversion"/>
  </si>
  <si>
    <t>수 입 합 계</t>
    <phoneticPr fontId="1" type="noConversion"/>
  </si>
  <si>
    <t>전년도 이월금</t>
    <phoneticPr fontId="1" type="noConversion"/>
  </si>
  <si>
    <t>지 출 합 계</t>
    <phoneticPr fontId="1" type="noConversion"/>
  </si>
  <si>
    <t>이  월  금</t>
    <phoneticPr fontId="1" type="noConversion"/>
  </si>
  <si>
    <t>소        계</t>
    <phoneticPr fontId="1" type="noConversion"/>
  </si>
  <si>
    <t>(2023.10.1.~10.31.)                                                                        (단위 : 원)</t>
    <phoneticPr fontId="1" type="noConversion"/>
  </si>
  <si>
    <t>함안꼬미 미사예물</t>
    <phoneticPr fontId="1" type="noConversion"/>
  </si>
  <si>
    <t>의연금 합계</t>
    <phoneticPr fontId="1" type="noConversion"/>
  </si>
  <si>
    <r>
      <rPr>
        <sz val="10"/>
        <color theme="1"/>
        <rFont val="맑은 고딕"/>
        <family val="3"/>
        <charset val="129"/>
      </rPr>
      <t xml:space="preserve">기 타 수 입  </t>
    </r>
    <r>
      <rPr>
        <sz val="9"/>
        <color theme="1"/>
        <rFont val="맑은 고딕"/>
        <family val="3"/>
        <charset val="129"/>
      </rPr>
      <t xml:space="preserve">                         (예금이자.체크카드할인금)</t>
    </r>
    <phoneticPr fontId="1" type="noConversion"/>
  </si>
  <si>
    <t xml:space="preserve">누  계 </t>
    <phoneticPr fontId="1" type="noConversion"/>
  </si>
  <si>
    <t>지       출</t>
    <phoneticPr fontId="1" type="noConversion"/>
  </si>
  <si>
    <t>수      입</t>
    <phoneticPr fontId="1" type="noConversion"/>
  </si>
  <si>
    <t>소   계</t>
    <phoneticPr fontId="1" type="noConversion"/>
  </si>
  <si>
    <t>소    계</t>
    <phoneticPr fontId="1" type="noConversion"/>
  </si>
  <si>
    <t>2023년 10월 회 계 보 고</t>
    <phoneticPr fontId="1" type="noConversion"/>
  </si>
  <si>
    <t>지 출 내 역</t>
    <phoneticPr fontId="1" type="noConversion"/>
  </si>
  <si>
    <t xml:space="preserve">금  액 </t>
    <phoneticPr fontId="1" type="noConversion"/>
  </si>
  <si>
    <t>금  액</t>
    <phoneticPr fontId="1" type="noConversion"/>
  </si>
  <si>
    <t>누  계</t>
    <phoneticPr fontId="1" type="noConversion"/>
  </si>
  <si>
    <t>수 입 내 역</t>
    <phoneticPr fontId="1" type="noConversion"/>
  </si>
  <si>
    <t>전월 이월금</t>
    <phoneticPr fontId="1" type="noConversion"/>
  </si>
  <si>
    <r>
      <rPr>
        <sz val="10"/>
        <color rgb="FF000000"/>
        <rFont val="맑은 고딕"/>
        <family val="3"/>
        <charset val="129"/>
      </rPr>
      <t>비품구입비</t>
    </r>
    <r>
      <rPr>
        <sz val="9"/>
        <color rgb="FF000000"/>
        <rFont val="맑은 고딕"/>
        <family val="3"/>
        <charset val="129"/>
      </rPr>
      <t xml:space="preserve">                                   (계획서,회의록,출석부,초 등)</t>
    </r>
    <phoneticPr fontId="1" type="noConversion"/>
  </si>
  <si>
    <t>도서구 (마리애지.교본)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</si>
</sst>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1"/>
      <color rgb="FF00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41" fontId="6" fillId="0" borderId="2" xfId="1" applyFont="1" applyBorder="1" applyAlignment="1">
      <alignment horizontal="center" vertical="center"/>
    </xf>
    <xf numFmtId="41" fontId="6" fillId="0" borderId="12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6" fillId="0" borderId="5" xfId="1" applyFont="1" applyBorder="1">
      <alignment vertical="center"/>
    </xf>
    <xf numFmtId="41" fontId="6" fillId="0" borderId="6" xfId="1" applyFont="1" applyBorder="1">
      <alignment vertical="center"/>
    </xf>
    <xf numFmtId="41" fontId="6" fillId="0" borderId="1" xfId="1" applyFont="1" applyBorder="1">
      <alignment vertical="center"/>
    </xf>
    <xf numFmtId="41" fontId="6" fillId="0" borderId="16" xfId="1" applyFont="1" applyBorder="1">
      <alignment vertical="center"/>
    </xf>
    <xf numFmtId="41" fontId="6" fillId="0" borderId="25" xfId="1" applyFont="1" applyBorder="1">
      <alignment vertical="center"/>
    </xf>
    <xf numFmtId="41" fontId="6" fillId="0" borderId="26" xfId="1" applyFont="1" applyBorder="1">
      <alignment vertical="center"/>
    </xf>
    <xf numFmtId="0" fontId="6" fillId="0" borderId="1" xfId="0" applyFont="1" applyBorder="1">
      <alignment vertical="center"/>
    </xf>
    <xf numFmtId="41" fontId="6" fillId="0" borderId="3" xfId="1" applyFont="1" applyBorder="1">
      <alignment vertical="center"/>
    </xf>
    <xf numFmtId="41" fontId="6" fillId="0" borderId="14" xfId="1" applyFont="1" applyBorder="1">
      <alignment vertical="center"/>
    </xf>
    <xf numFmtId="0" fontId="7" fillId="0" borderId="1" xfId="0" applyFont="1" applyBorder="1" applyAlignment="1">
      <alignment horizontal="justify" vertical="center"/>
    </xf>
    <xf numFmtId="0" fontId="6" fillId="0" borderId="2" xfId="0" applyFont="1" applyBorder="1">
      <alignment vertical="center"/>
    </xf>
    <xf numFmtId="41" fontId="6" fillId="0" borderId="2" xfId="1" applyFont="1" applyBorder="1">
      <alignment vertical="center"/>
    </xf>
    <xf numFmtId="41" fontId="6" fillId="0" borderId="12" xfId="1" applyFont="1" applyBorder="1">
      <alignment vertical="center"/>
    </xf>
    <xf numFmtId="41" fontId="4" fillId="0" borderId="0" xfId="1" applyFont="1">
      <alignment vertical="center"/>
    </xf>
    <xf numFmtId="41" fontId="11" fillId="0" borderId="5" xfId="1" applyFont="1" applyBorder="1">
      <alignment vertical="center"/>
    </xf>
    <xf numFmtId="41" fontId="11" fillId="0" borderId="6" xfId="1" applyFont="1" applyBorder="1">
      <alignment vertical="center"/>
    </xf>
    <xf numFmtId="0" fontId="6" fillId="0" borderId="9" xfId="0" applyFont="1" applyBorder="1" applyAlignment="1">
      <alignment vertical="center" wrapText="1"/>
    </xf>
    <xf numFmtId="41" fontId="6" fillId="0" borderId="9" xfId="1" applyFont="1" applyBorder="1">
      <alignment vertical="center"/>
    </xf>
    <xf numFmtId="41" fontId="6" fillId="0" borderId="10" xfId="1" applyFont="1" applyBorder="1">
      <alignment vertical="center"/>
    </xf>
    <xf numFmtId="41" fontId="6" fillId="0" borderId="24" xfId="1" applyFont="1" applyBorder="1">
      <alignment vertical="center"/>
    </xf>
    <xf numFmtId="41" fontId="6" fillId="0" borderId="21" xfId="1" applyFont="1" applyBorder="1">
      <alignment vertical="center"/>
    </xf>
    <xf numFmtId="0" fontId="6" fillId="0" borderId="9" xfId="0" applyFont="1" applyBorder="1">
      <alignment vertical="center"/>
    </xf>
    <xf numFmtId="0" fontId="7" fillId="0" borderId="9" xfId="0" applyFont="1" applyBorder="1" applyAlignment="1">
      <alignment horizontal="justify" vertical="center"/>
    </xf>
    <xf numFmtId="0" fontId="13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1" fontId="11" fillId="0" borderId="21" xfId="1" applyFont="1" applyBorder="1">
      <alignment vertical="center"/>
    </xf>
    <xf numFmtId="41" fontId="11" fillId="0" borderId="24" xfId="1" applyFont="1" applyBorder="1">
      <alignment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9" fillId="0" borderId="31" xfId="1" applyFont="1" applyBorder="1" applyAlignment="1">
      <alignment horizontal="center" vertical="center"/>
    </xf>
    <xf numFmtId="41" fontId="9" fillId="0" borderId="33" xfId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1" fontId="11" fillId="0" borderId="25" xfId="1" applyFont="1" applyBorder="1" applyAlignment="1">
      <alignment horizontal="center" vertical="center"/>
    </xf>
    <xf numFmtId="41" fontId="11" fillId="0" borderId="20" xfId="1" applyFont="1" applyBorder="1" applyAlignment="1">
      <alignment horizontal="center" vertical="center"/>
    </xf>
    <xf numFmtId="41" fontId="11" fillId="0" borderId="10" xfId="1" applyFont="1" applyBorder="1" applyAlignment="1">
      <alignment horizontal="center" vertical="center"/>
    </xf>
    <xf numFmtId="41" fontId="11" fillId="0" borderId="21" xfId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L12" sqref="L12"/>
    </sheetView>
  </sheetViews>
  <sheetFormatPr defaultColWidth="8.75" defaultRowHeight="16.5" x14ac:dyDescent="0.3"/>
  <cols>
    <col min="1" max="1" width="4.625" style="1" customWidth="1"/>
    <col min="2" max="2" width="16.25" style="1" customWidth="1"/>
    <col min="3" max="3" width="10.875" style="18" customWidth="1"/>
    <col min="4" max="4" width="11.125" style="18" customWidth="1"/>
    <col min="5" max="5" width="4.625" style="1" customWidth="1"/>
    <col min="6" max="6" width="20.375" style="1" customWidth="1"/>
    <col min="7" max="7" width="10.375" style="18" customWidth="1"/>
    <col min="8" max="8" width="10.25" style="18" customWidth="1"/>
    <col min="9" max="16384" width="8.75" style="1"/>
  </cols>
  <sheetData>
    <row r="1" spans="1:8" ht="40.9" customHeight="1" x14ac:dyDescent="0.3">
      <c r="A1" s="54" t="s">
        <v>56</v>
      </c>
      <c r="B1" s="54"/>
      <c r="C1" s="54"/>
      <c r="D1" s="54"/>
      <c r="E1" s="54"/>
      <c r="F1" s="54"/>
      <c r="G1" s="54"/>
      <c r="H1" s="54"/>
    </row>
    <row r="2" spans="1:8" ht="21.95" customHeight="1" thickBot="1" x14ac:dyDescent="0.35">
      <c r="A2" s="55" t="s">
        <v>47</v>
      </c>
      <c r="B2" s="55"/>
      <c r="C2" s="55"/>
      <c r="D2" s="55"/>
      <c r="E2" s="55"/>
      <c r="F2" s="55"/>
      <c r="G2" s="55"/>
      <c r="H2" s="55"/>
    </row>
    <row r="3" spans="1:8" ht="21.95" customHeight="1" x14ac:dyDescent="0.3">
      <c r="A3" s="65" t="s">
        <v>53</v>
      </c>
      <c r="B3" s="66"/>
      <c r="C3" s="66"/>
      <c r="D3" s="67"/>
      <c r="E3" s="65" t="s">
        <v>52</v>
      </c>
      <c r="F3" s="66"/>
      <c r="G3" s="66"/>
      <c r="H3" s="67"/>
    </row>
    <row r="4" spans="1:8" ht="21.95" customHeight="1" thickBot="1" x14ac:dyDescent="0.35">
      <c r="A4" s="68" t="s">
        <v>61</v>
      </c>
      <c r="B4" s="69"/>
      <c r="C4" s="2" t="s">
        <v>59</v>
      </c>
      <c r="D4" s="3" t="s">
        <v>60</v>
      </c>
      <c r="E4" s="68" t="s">
        <v>57</v>
      </c>
      <c r="F4" s="69"/>
      <c r="G4" s="2" t="s">
        <v>58</v>
      </c>
      <c r="H4" s="3" t="s">
        <v>51</v>
      </c>
    </row>
    <row r="5" spans="1:8" ht="21.95" customHeight="1" thickBot="1" x14ac:dyDescent="0.35">
      <c r="A5" s="70" t="s">
        <v>62</v>
      </c>
      <c r="B5" s="71"/>
      <c r="C5" s="5">
        <v>3385037</v>
      </c>
      <c r="D5" s="6"/>
      <c r="E5" s="61" t="s">
        <v>32</v>
      </c>
      <c r="F5" s="21" t="s">
        <v>0</v>
      </c>
      <c r="G5" s="22">
        <v>200000</v>
      </c>
      <c r="H5" s="23">
        <v>1500000</v>
      </c>
    </row>
    <row r="6" spans="1:8" ht="21.95" customHeight="1" thickBot="1" x14ac:dyDescent="0.35">
      <c r="A6" s="72"/>
      <c r="B6" s="73"/>
      <c r="C6" s="9"/>
      <c r="D6" s="10"/>
      <c r="E6" s="62"/>
      <c r="F6" s="11" t="s">
        <v>1</v>
      </c>
      <c r="G6" s="7"/>
      <c r="H6" s="8"/>
    </row>
    <row r="7" spans="1:8" ht="21.95" customHeight="1" thickBot="1" x14ac:dyDescent="0.35">
      <c r="A7" s="40" t="s">
        <v>40</v>
      </c>
      <c r="B7" s="41"/>
      <c r="C7" s="19">
        <v>3385037</v>
      </c>
      <c r="D7" s="6"/>
      <c r="E7" s="38"/>
      <c r="F7" s="29" t="s">
        <v>55</v>
      </c>
      <c r="G7" s="33">
        <v>200000</v>
      </c>
      <c r="H7" s="32">
        <v>1500000</v>
      </c>
    </row>
    <row r="8" spans="1:8" ht="21.95" customHeight="1" x14ac:dyDescent="0.3">
      <c r="A8" s="56" t="s">
        <v>35</v>
      </c>
      <c r="B8" s="26" t="s">
        <v>17</v>
      </c>
      <c r="C8" s="22">
        <v>119000</v>
      </c>
      <c r="D8" s="23">
        <v>646000</v>
      </c>
      <c r="E8" s="61" t="s">
        <v>33</v>
      </c>
      <c r="F8" s="26" t="s">
        <v>2</v>
      </c>
      <c r="G8" s="22"/>
      <c r="H8" s="23"/>
    </row>
    <row r="9" spans="1:8" ht="21.95" customHeight="1" x14ac:dyDescent="0.3">
      <c r="A9" s="57"/>
      <c r="B9" s="14" t="s">
        <v>18</v>
      </c>
      <c r="C9" s="7">
        <v>60000</v>
      </c>
      <c r="D9" s="8">
        <v>525000</v>
      </c>
      <c r="E9" s="62"/>
      <c r="F9" s="14" t="s">
        <v>3</v>
      </c>
      <c r="G9" s="7"/>
      <c r="H9" s="8"/>
    </row>
    <row r="10" spans="1:8" ht="21.95" customHeight="1" x14ac:dyDescent="0.3">
      <c r="A10" s="57"/>
      <c r="B10" s="14" t="s">
        <v>19</v>
      </c>
      <c r="C10" s="7">
        <v>57000</v>
      </c>
      <c r="D10" s="8">
        <v>694000</v>
      </c>
      <c r="E10" s="62"/>
      <c r="F10" s="14" t="s">
        <v>4</v>
      </c>
      <c r="G10" s="4"/>
      <c r="H10" s="8">
        <v>40000</v>
      </c>
    </row>
    <row r="11" spans="1:8" ht="21.95" customHeight="1" x14ac:dyDescent="0.3">
      <c r="A11" s="57"/>
      <c r="B11" s="14" t="s">
        <v>20</v>
      </c>
      <c r="C11" s="7">
        <v>76000</v>
      </c>
      <c r="D11" s="8">
        <v>664000</v>
      </c>
      <c r="E11" s="62"/>
      <c r="F11" s="14" t="s">
        <v>5</v>
      </c>
      <c r="G11" s="7"/>
      <c r="H11" s="8">
        <v>640000</v>
      </c>
    </row>
    <row r="12" spans="1:8" ht="21.95" customHeight="1" x14ac:dyDescent="0.3">
      <c r="A12" s="57"/>
      <c r="B12" s="14" t="s">
        <v>21</v>
      </c>
      <c r="C12" s="7">
        <v>80000</v>
      </c>
      <c r="D12" s="8">
        <v>850000</v>
      </c>
      <c r="E12" s="62"/>
      <c r="F12" s="14" t="s">
        <v>6</v>
      </c>
      <c r="G12" s="7"/>
      <c r="H12" s="8">
        <v>643000</v>
      </c>
    </row>
    <row r="13" spans="1:8" ht="21.95" customHeight="1" thickBot="1" x14ac:dyDescent="0.35">
      <c r="A13" s="57"/>
      <c r="B13" s="14" t="s">
        <v>22</v>
      </c>
      <c r="C13" s="7">
        <v>57000</v>
      </c>
      <c r="D13" s="8">
        <v>468000</v>
      </c>
      <c r="E13" s="38"/>
      <c r="F13" s="28" t="s">
        <v>55</v>
      </c>
      <c r="G13" s="24"/>
      <c r="H13" s="32">
        <f>SUM(H10:H12)</f>
        <v>1323000</v>
      </c>
    </row>
    <row r="14" spans="1:8" ht="21.95" customHeight="1" x14ac:dyDescent="0.3">
      <c r="A14" s="57"/>
      <c r="B14" s="14" t="s">
        <v>23</v>
      </c>
      <c r="C14" s="7">
        <v>43000</v>
      </c>
      <c r="D14" s="8">
        <v>431000</v>
      </c>
      <c r="E14" s="61" t="s">
        <v>34</v>
      </c>
      <c r="F14" s="27" t="s">
        <v>7</v>
      </c>
      <c r="G14" s="22"/>
      <c r="H14" s="23">
        <v>664000</v>
      </c>
    </row>
    <row r="15" spans="1:8" ht="21.95" customHeight="1" x14ac:dyDescent="0.3">
      <c r="A15" s="57"/>
      <c r="B15" s="14" t="s">
        <v>37</v>
      </c>
      <c r="C15" s="7">
        <v>84000</v>
      </c>
      <c r="D15" s="8">
        <v>943000</v>
      </c>
      <c r="E15" s="62"/>
      <c r="F15" s="14" t="s">
        <v>8</v>
      </c>
      <c r="G15" s="7"/>
      <c r="H15" s="8"/>
    </row>
    <row r="16" spans="1:8" ht="21.95" customHeight="1" x14ac:dyDescent="0.3">
      <c r="A16" s="57"/>
      <c r="B16" s="14" t="s">
        <v>24</v>
      </c>
      <c r="C16" s="7">
        <v>135000</v>
      </c>
      <c r="D16" s="8">
        <v>797000</v>
      </c>
      <c r="E16" s="62"/>
      <c r="F16" s="14" t="s">
        <v>9</v>
      </c>
      <c r="G16" s="7"/>
      <c r="H16" s="8">
        <v>123800</v>
      </c>
    </row>
    <row r="17" spans="1:10" ht="21.95" customHeight="1" thickBot="1" x14ac:dyDescent="0.35">
      <c r="A17" s="57"/>
      <c r="B17" s="14" t="s">
        <v>25</v>
      </c>
      <c r="C17" s="7">
        <v>54000</v>
      </c>
      <c r="D17" s="8">
        <v>605000</v>
      </c>
      <c r="E17" s="38"/>
      <c r="F17" s="28" t="s">
        <v>54</v>
      </c>
      <c r="G17" s="24"/>
      <c r="H17" s="32">
        <f>SUM(H14:H16)</f>
        <v>787800</v>
      </c>
    </row>
    <row r="18" spans="1:10" ht="21.95" customHeight="1" x14ac:dyDescent="0.3">
      <c r="A18" s="57"/>
      <c r="B18" s="14" t="s">
        <v>26</v>
      </c>
      <c r="C18" s="7">
        <v>59000</v>
      </c>
      <c r="D18" s="8">
        <v>582000</v>
      </c>
      <c r="E18" s="56" t="s">
        <v>36</v>
      </c>
      <c r="F18" s="27" t="s">
        <v>10</v>
      </c>
      <c r="G18" s="22"/>
      <c r="H18" s="23">
        <v>200000</v>
      </c>
    </row>
    <row r="19" spans="1:10" ht="21.95" customHeight="1" x14ac:dyDescent="0.3">
      <c r="A19" s="57"/>
      <c r="B19" s="14" t="s">
        <v>27</v>
      </c>
      <c r="C19" s="7">
        <v>195000</v>
      </c>
      <c r="D19" s="8">
        <v>843000</v>
      </c>
      <c r="E19" s="57"/>
      <c r="F19" s="14" t="s">
        <v>11</v>
      </c>
      <c r="G19" s="7"/>
      <c r="H19" s="8">
        <v>50000</v>
      </c>
      <c r="J19" s="31"/>
    </row>
    <row r="20" spans="1:10" ht="21.95" customHeight="1" x14ac:dyDescent="0.3">
      <c r="A20" s="57"/>
      <c r="B20" s="14" t="s">
        <v>28</v>
      </c>
      <c r="C20" s="7">
        <v>107000</v>
      </c>
      <c r="D20" s="8">
        <v>506000</v>
      </c>
      <c r="E20" s="57"/>
      <c r="F20" s="14" t="s">
        <v>12</v>
      </c>
      <c r="G20" s="7">
        <v>100000</v>
      </c>
      <c r="H20" s="8">
        <v>1203850</v>
      </c>
    </row>
    <row r="21" spans="1:10" ht="21.95" customHeight="1" x14ac:dyDescent="0.3">
      <c r="A21" s="57"/>
      <c r="B21" s="14" t="s">
        <v>29</v>
      </c>
      <c r="C21" s="7">
        <v>47000</v>
      </c>
      <c r="D21" s="8">
        <v>528000</v>
      </c>
      <c r="E21" s="57"/>
      <c r="F21" s="14" t="s">
        <v>64</v>
      </c>
      <c r="G21" s="7">
        <v>32000</v>
      </c>
      <c r="H21" s="8">
        <v>32000</v>
      </c>
    </row>
    <row r="22" spans="1:10" ht="21.95" customHeight="1" x14ac:dyDescent="0.3">
      <c r="A22" s="57"/>
      <c r="B22" s="14" t="s">
        <v>30</v>
      </c>
      <c r="C22" s="4" t="s">
        <v>41</v>
      </c>
      <c r="D22" s="8">
        <v>213000</v>
      </c>
      <c r="E22" s="57"/>
      <c r="F22" s="14" t="s">
        <v>39</v>
      </c>
      <c r="G22" s="7">
        <v>61000</v>
      </c>
      <c r="H22" s="8">
        <v>627400</v>
      </c>
    </row>
    <row r="23" spans="1:10" ht="21.95" customHeight="1" x14ac:dyDescent="0.3">
      <c r="A23" s="57"/>
      <c r="B23" s="14" t="s">
        <v>31</v>
      </c>
      <c r="C23" s="4" t="s">
        <v>41</v>
      </c>
      <c r="D23" s="8">
        <v>134000</v>
      </c>
      <c r="E23" s="57"/>
      <c r="F23" s="30" t="s">
        <v>63</v>
      </c>
      <c r="G23" s="7">
        <v>3000</v>
      </c>
      <c r="H23" s="8">
        <v>292200</v>
      </c>
    </row>
    <row r="24" spans="1:10" ht="21.95" customHeight="1" x14ac:dyDescent="0.3">
      <c r="A24" s="57"/>
      <c r="B24" s="15"/>
      <c r="C24" s="16"/>
      <c r="D24" s="17"/>
      <c r="E24" s="57"/>
      <c r="F24" s="14" t="s">
        <v>38</v>
      </c>
      <c r="G24" s="7"/>
      <c r="H24" s="8">
        <v>81000</v>
      </c>
    </row>
    <row r="25" spans="1:10" ht="21.95" customHeight="1" thickBot="1" x14ac:dyDescent="0.35">
      <c r="A25" s="60"/>
      <c r="B25" s="28" t="s">
        <v>49</v>
      </c>
      <c r="C25" s="33">
        <f>SUM(C8:C24)</f>
        <v>1173000</v>
      </c>
      <c r="D25" s="32">
        <f>SUM(D8:D24)</f>
        <v>9429000</v>
      </c>
      <c r="E25" s="57"/>
      <c r="F25" s="14" t="s">
        <v>13</v>
      </c>
      <c r="G25" s="7">
        <v>30000</v>
      </c>
      <c r="H25" s="8">
        <v>570000</v>
      </c>
    </row>
    <row r="26" spans="1:10" ht="21.95" customHeight="1" x14ac:dyDescent="0.3">
      <c r="A26" s="74" t="s">
        <v>50</v>
      </c>
      <c r="B26" s="74"/>
      <c r="C26" s="34">
        <v>172</v>
      </c>
      <c r="D26" s="34">
        <v>473</v>
      </c>
      <c r="E26" s="58"/>
      <c r="F26" s="14" t="s">
        <v>14</v>
      </c>
      <c r="G26" s="7"/>
      <c r="H26" s="8">
        <v>234000</v>
      </c>
    </row>
    <row r="27" spans="1:10" ht="21.95" customHeight="1" x14ac:dyDescent="0.3">
      <c r="A27" s="75"/>
      <c r="B27" s="75"/>
      <c r="C27" s="35"/>
      <c r="D27" s="35"/>
      <c r="E27" s="58"/>
      <c r="F27" s="14" t="s">
        <v>15</v>
      </c>
      <c r="G27" s="7"/>
      <c r="H27" s="8">
        <v>50000</v>
      </c>
    </row>
    <row r="28" spans="1:10" ht="21.95" customHeight="1" x14ac:dyDescent="0.3">
      <c r="A28" s="63" t="s">
        <v>48</v>
      </c>
      <c r="B28" s="64"/>
      <c r="C28" s="12"/>
      <c r="D28" s="13">
        <v>50000</v>
      </c>
      <c r="E28" s="57"/>
      <c r="F28" s="14" t="s">
        <v>16</v>
      </c>
      <c r="G28" s="7">
        <v>655000</v>
      </c>
      <c r="H28" s="8">
        <v>655000</v>
      </c>
    </row>
    <row r="29" spans="1:10" ht="21.95" customHeight="1" thickBot="1" x14ac:dyDescent="0.35">
      <c r="A29" s="38" t="s">
        <v>43</v>
      </c>
      <c r="B29" s="39"/>
      <c r="C29" s="24"/>
      <c r="D29" s="25">
        <v>1603986</v>
      </c>
      <c r="E29" s="59"/>
      <c r="F29" s="28" t="s">
        <v>46</v>
      </c>
      <c r="G29" s="33">
        <f>SUM(G20:G28)</f>
        <v>881000</v>
      </c>
      <c r="H29" s="32">
        <f>SUM(H18:H28)</f>
        <v>3995450</v>
      </c>
    </row>
    <row r="30" spans="1:10" ht="21.95" customHeight="1" thickBot="1" x14ac:dyDescent="0.35">
      <c r="A30" s="50" t="s">
        <v>42</v>
      </c>
      <c r="B30" s="51"/>
      <c r="C30" s="46">
        <v>4558209</v>
      </c>
      <c r="D30" s="48">
        <v>11083459</v>
      </c>
      <c r="E30" s="42" t="s">
        <v>44</v>
      </c>
      <c r="F30" s="43"/>
      <c r="G30" s="19">
        <v>1081000</v>
      </c>
      <c r="H30" s="20">
        <v>7606250</v>
      </c>
    </row>
    <row r="31" spans="1:10" ht="21.95" customHeight="1" thickBot="1" x14ac:dyDescent="0.35">
      <c r="A31" s="52"/>
      <c r="B31" s="53"/>
      <c r="C31" s="47"/>
      <c r="D31" s="49"/>
      <c r="E31" s="44" t="s">
        <v>45</v>
      </c>
      <c r="F31" s="45"/>
      <c r="G31" s="36">
        <v>3477209</v>
      </c>
      <c r="H31" s="37"/>
    </row>
    <row r="32" spans="1:10" ht="24.6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</sheetData>
  <mergeCells count="25">
    <mergeCell ref="A1:H1"/>
    <mergeCell ref="A2:H2"/>
    <mergeCell ref="E18:E29"/>
    <mergeCell ref="A8:A25"/>
    <mergeCell ref="E8:E13"/>
    <mergeCell ref="E14:E17"/>
    <mergeCell ref="A28:B28"/>
    <mergeCell ref="E3:H3"/>
    <mergeCell ref="A4:B4"/>
    <mergeCell ref="E4:F4"/>
    <mergeCell ref="A5:B5"/>
    <mergeCell ref="E5:E7"/>
    <mergeCell ref="A3:D3"/>
    <mergeCell ref="A6:B6"/>
    <mergeCell ref="A26:B27"/>
    <mergeCell ref="C26:C27"/>
    <mergeCell ref="D26:D27"/>
    <mergeCell ref="G31:H31"/>
    <mergeCell ref="A29:B29"/>
    <mergeCell ref="A7:B7"/>
    <mergeCell ref="E30:F30"/>
    <mergeCell ref="E31:F31"/>
    <mergeCell ref="C30:C31"/>
    <mergeCell ref="D30:D31"/>
    <mergeCell ref="A30:B31"/>
  </mergeCells>
  <phoneticPr fontId="1" type="noConversion"/>
  <pageMargins left="0.43307086614173229" right="3.937007874015748E-2" top="0.83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2023-11-15T23:59:08Z</cp:lastPrinted>
  <dcterms:created xsi:type="dcterms:W3CDTF">2023-01-17T06:00:23Z</dcterms:created>
  <dcterms:modified xsi:type="dcterms:W3CDTF">2023-11-16T00:01:36Z</dcterms:modified>
</cp:coreProperties>
</file>